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met-my.sharepoint.com/personal/ulf_kristoffersson_valmet_com/Documents/My Private Documents/SSK/Bandy/Bokslut 21-22/"/>
    </mc:Choice>
  </mc:AlternateContent>
  <xr:revisionPtr revIDLastSave="59" documentId="8_{58B54997-FB60-46BD-AB80-CE5958F2C3A1}" xr6:coauthVersionLast="47" xr6:coauthVersionMax="47" xr10:uidLastSave="{8F2234ED-18B6-446F-920A-8BE0C14E61E3}"/>
  <bookViews>
    <workbookView xWindow="-108" yWindow="-108" windowWidth="23256" windowHeight="12576" xr2:uid="{896C6B5D-7859-42A6-96AE-108867D24608}"/>
  </bookViews>
  <sheets>
    <sheet name="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1" l="1"/>
  <c r="F26" i="1"/>
  <c r="H15" i="1"/>
  <c r="H28" i="1" s="1"/>
  <c r="H33" i="1" s="1"/>
  <c r="H37" i="1" s="1"/>
  <c r="F15" i="1"/>
  <c r="F28" i="1" s="1"/>
  <c r="F33" i="1" s="1"/>
  <c r="F37" i="1" s="1"/>
  <c r="E28" i="1" l="1"/>
  <c r="E33" i="1" s="1"/>
  <c r="E37" i="1" s="1"/>
  <c r="E26" i="1"/>
  <c r="E15" i="1"/>
  <c r="C26" i="1" l="1"/>
  <c r="C15" i="1"/>
  <c r="C28" i="1" l="1"/>
  <c r="C33" i="1" s="1"/>
  <c r="C37" i="1" s="1"/>
</calcChain>
</file>

<file path=xl/sharedStrings.xml><?xml version="1.0" encoding="utf-8"?>
<sst xmlns="http://schemas.openxmlformats.org/spreadsheetml/2006/main" count="29" uniqueCount="29">
  <si>
    <t>Årets överskott</t>
  </si>
  <si>
    <t>Bokslutsdispositioner</t>
  </si>
  <si>
    <t>Överskott efter finansiella poster</t>
  </si>
  <si>
    <t>Finansiella kostnader</t>
  </si>
  <si>
    <t>Finansiella intäkter</t>
  </si>
  <si>
    <t>Verksamhetens överskott</t>
  </si>
  <si>
    <t>Summa kostnader</t>
  </si>
  <si>
    <t>Övriga kostnader</t>
  </si>
  <si>
    <t>anläggningstillgångar</t>
  </si>
  <si>
    <t xml:space="preserve">Avskrivningar av materiella </t>
  </si>
  <si>
    <t>Personalkostnader</t>
  </si>
  <si>
    <t>Övriga externa kostnader</t>
  </si>
  <si>
    <t>Försäljningskostnader</t>
  </si>
  <si>
    <t>Verksamhetskostnader</t>
  </si>
  <si>
    <t>Kostnader</t>
  </si>
  <si>
    <t>Summa intäkter</t>
  </si>
  <si>
    <t>Övriga intäkter</t>
  </si>
  <si>
    <t>Försäljningsintäkter</t>
  </si>
  <si>
    <t>Verksamhetsintäkter</t>
  </si>
  <si>
    <t>Gåvor och bidrag</t>
  </si>
  <si>
    <t>Medlemsavgifter</t>
  </si>
  <si>
    <t>Intäkter</t>
  </si>
  <si>
    <t>889202-7361</t>
  </si>
  <si>
    <t>Selånger SK Bandy</t>
  </si>
  <si>
    <t>Budget</t>
  </si>
  <si>
    <t>Budget 2022-05-01-2023-04-30</t>
  </si>
  <si>
    <t>Resultat 2021-05-01-2022-04-30</t>
  </si>
  <si>
    <t xml:space="preserve"> Resultat 2019-05-01-2020-04-30</t>
  </si>
  <si>
    <t xml:space="preserve"> Resultat 2018-05-01-2019-04-30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</si>
</sst>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r_-;\-* #,##0.00\ _k_r_-;_-* &quot;-&quot;??\ _k_r_-;_-@_-"/>
    <numFmt numFmtId="165" formatCode="_-* #,##0\ _k_r_-;\-* #,##0\ _k_r_-;_-* &quot;-&quot;??\ _k_r_-;_-@_-"/>
    <numFmt numFmtId="166" formatCode="yy/mm/dd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165" fontId="0" fillId="2" borderId="0" xfId="1" applyNumberFormat="1" applyFont="1" applyFill="1"/>
    <xf numFmtId="165" fontId="2" fillId="2" borderId="0" xfId="1" applyNumberFormat="1" applyFont="1" applyFill="1"/>
    <xf numFmtId="165" fontId="3" fillId="2" borderId="0" xfId="1" applyNumberFormat="1" applyFont="1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horizontal="right" wrapText="1"/>
    </xf>
    <xf numFmtId="0" fontId="6" fillId="2" borderId="0" xfId="0" applyFont="1" applyFill="1"/>
    <xf numFmtId="166" fontId="3" fillId="2" borderId="0" xfId="0" applyNumberFormat="1" applyFont="1" applyFill="1"/>
    <xf numFmtId="0" fontId="7" fillId="2" borderId="0" xfId="0" applyFont="1" applyFill="1"/>
    <xf numFmtId="0" fontId="5" fillId="2" borderId="0" xfId="0" applyFont="1" applyFill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AC697-4C44-4C51-8660-62A07115EBD7}">
  <dimension ref="A2:H39"/>
  <sheetViews>
    <sheetView tabSelected="1" topLeftCell="A7" zoomScaleNormal="100" workbookViewId="0">
      <selection activeCell="C13" sqref="C13"/>
    </sheetView>
  </sheetViews>
  <sheetFormatPr defaultColWidth="11.5546875" defaultRowHeight="13.2" x14ac:dyDescent="0.25"/>
  <cols>
    <col min="1" max="1" width="36.44140625" style="1" customWidth="1"/>
    <col min="2" max="2" width="4.5546875" style="1" customWidth="1"/>
    <col min="3" max="3" width="19" style="1" customWidth="1"/>
    <col min="4" max="4" width="4.6640625" style="1" customWidth="1"/>
    <col min="5" max="5" width="21.109375" style="1" customWidth="1"/>
    <col min="6" max="6" width="19.88671875" style="1" customWidth="1"/>
    <col min="7" max="7" width="11.5546875" style="1"/>
    <col min="8" max="8" width="18.44140625" style="1" customWidth="1"/>
    <col min="9" max="16384" width="11.5546875" style="1"/>
  </cols>
  <sheetData>
    <row r="2" spans="1:8" ht="21" x14ac:dyDescent="0.4">
      <c r="A2" s="10" t="s">
        <v>23</v>
      </c>
    </row>
    <row r="3" spans="1:8" x14ac:dyDescent="0.25">
      <c r="A3" s="1" t="s">
        <v>22</v>
      </c>
    </row>
    <row r="5" spans="1:8" ht="21" x14ac:dyDescent="0.4">
      <c r="A5" s="10" t="s">
        <v>24</v>
      </c>
    </row>
    <row r="6" spans="1:8" ht="15" x14ac:dyDescent="0.25">
      <c r="C6" s="9"/>
      <c r="E6" s="9"/>
    </row>
    <row r="7" spans="1:8" ht="40.5" customHeight="1" x14ac:dyDescent="0.3">
      <c r="A7" s="8"/>
      <c r="C7" s="7" t="s">
        <v>25</v>
      </c>
      <c r="D7" s="11"/>
      <c r="E7" s="7" t="s">
        <v>26</v>
      </c>
      <c r="F7" s="7" t="s">
        <v>27</v>
      </c>
      <c r="G7" s="11"/>
      <c r="H7" s="7" t="s">
        <v>28</v>
      </c>
    </row>
    <row r="9" spans="1:8" ht="15.6" x14ac:dyDescent="0.3">
      <c r="A9" s="6" t="s">
        <v>21</v>
      </c>
      <c r="B9" s="5"/>
      <c r="C9" s="5"/>
      <c r="D9" s="5"/>
      <c r="E9" s="5"/>
      <c r="F9" s="5"/>
      <c r="G9" s="5"/>
      <c r="H9" s="5"/>
    </row>
    <row r="10" spans="1:8" ht="15" x14ac:dyDescent="0.25">
      <c r="A10" s="5" t="s">
        <v>20</v>
      </c>
      <c r="B10" s="5"/>
      <c r="C10" s="4">
        <v>24000</v>
      </c>
      <c r="D10" s="4"/>
      <c r="E10" s="4">
        <v>23400</v>
      </c>
      <c r="F10" s="4">
        <v>26700</v>
      </c>
      <c r="G10" s="4"/>
      <c r="H10" s="4">
        <v>24100</v>
      </c>
    </row>
    <row r="11" spans="1:8" ht="15" x14ac:dyDescent="0.25">
      <c r="A11" s="5" t="s">
        <v>19</v>
      </c>
      <c r="B11" s="5"/>
      <c r="C11" s="4">
        <v>110000</v>
      </c>
      <c r="D11" s="4"/>
      <c r="E11" s="4">
        <v>284676</v>
      </c>
      <c r="F11" s="4">
        <v>164802</v>
      </c>
      <c r="G11" s="4"/>
      <c r="H11" s="4">
        <v>111042</v>
      </c>
    </row>
    <row r="12" spans="1:8" ht="15" x14ac:dyDescent="0.25">
      <c r="A12" s="5" t="s">
        <v>18</v>
      </c>
      <c r="B12" s="5"/>
      <c r="C12" s="4">
        <v>1071000</v>
      </c>
      <c r="D12" s="4"/>
      <c r="E12" s="4">
        <v>621358</v>
      </c>
      <c r="F12" s="4">
        <v>944248</v>
      </c>
      <c r="G12" s="4"/>
      <c r="H12" s="4">
        <v>942686</v>
      </c>
    </row>
    <row r="13" spans="1:8" ht="15" x14ac:dyDescent="0.25">
      <c r="A13" s="5" t="s">
        <v>17</v>
      </c>
      <c r="B13" s="5"/>
      <c r="C13" s="4">
        <v>120000</v>
      </c>
      <c r="D13" s="4"/>
      <c r="E13" s="4">
        <v>121973</v>
      </c>
      <c r="F13" s="4">
        <v>111437</v>
      </c>
      <c r="G13" s="4"/>
      <c r="H13" s="4">
        <v>110994</v>
      </c>
    </row>
    <row r="14" spans="1:8" ht="15" x14ac:dyDescent="0.25">
      <c r="A14" s="5" t="s">
        <v>16</v>
      </c>
      <c r="B14" s="5"/>
      <c r="C14" s="4"/>
      <c r="D14" s="4"/>
      <c r="E14" s="4">
        <v>0</v>
      </c>
      <c r="F14" s="4">
        <v>0</v>
      </c>
      <c r="G14" s="4"/>
      <c r="H14" s="4">
        <v>0</v>
      </c>
    </row>
    <row r="15" spans="1:8" ht="15.6" x14ac:dyDescent="0.3">
      <c r="A15" s="6" t="s">
        <v>15</v>
      </c>
      <c r="B15" s="5"/>
      <c r="C15" s="3">
        <f>SUM(C10:C14)</f>
        <v>1325000</v>
      </c>
      <c r="D15" s="4"/>
      <c r="E15" s="3">
        <f>SUM(E10:E14)</f>
        <v>1051407</v>
      </c>
      <c r="F15" s="3">
        <f>SUM(F10:F14)</f>
        <v>1247187</v>
      </c>
      <c r="G15" s="4"/>
      <c r="H15" s="3">
        <f>SUM(H10:H14)</f>
        <v>1188822</v>
      </c>
    </row>
    <row r="16" spans="1:8" ht="15" x14ac:dyDescent="0.25">
      <c r="A16" s="5"/>
      <c r="B16" s="5"/>
      <c r="C16" s="4"/>
      <c r="D16" s="4"/>
      <c r="E16" s="4"/>
      <c r="F16" s="4"/>
      <c r="G16" s="4"/>
      <c r="H16" s="4"/>
    </row>
    <row r="17" spans="1:8" ht="15" x14ac:dyDescent="0.25">
      <c r="A17" s="5"/>
      <c r="B17" s="5"/>
      <c r="C17" s="4"/>
      <c r="D17" s="4"/>
      <c r="E17" s="4"/>
      <c r="F17" s="4"/>
      <c r="G17" s="4"/>
      <c r="H17" s="4"/>
    </row>
    <row r="18" spans="1:8" ht="15.6" x14ac:dyDescent="0.3">
      <c r="A18" s="6" t="s">
        <v>14</v>
      </c>
      <c r="B18" s="5"/>
      <c r="C18" s="4"/>
      <c r="D18" s="4"/>
      <c r="E18" s="4"/>
      <c r="F18" s="4"/>
      <c r="G18" s="4"/>
      <c r="H18" s="4"/>
    </row>
    <row r="19" spans="1:8" ht="15" x14ac:dyDescent="0.25">
      <c r="A19" s="5" t="s">
        <v>13</v>
      </c>
      <c r="B19" s="5"/>
      <c r="C19" s="4">
        <v>1150000</v>
      </c>
      <c r="D19" s="4"/>
      <c r="E19" s="4">
        <v>896480</v>
      </c>
      <c r="F19" s="4">
        <v>1146867</v>
      </c>
      <c r="G19" s="4"/>
      <c r="H19" s="4">
        <v>1003191</v>
      </c>
    </row>
    <row r="20" spans="1:8" ht="15" x14ac:dyDescent="0.25">
      <c r="A20" s="5" t="s">
        <v>12</v>
      </c>
      <c r="B20" s="5"/>
      <c r="C20" s="4">
        <v>100000</v>
      </c>
      <c r="D20" s="4"/>
      <c r="E20" s="4">
        <v>103590</v>
      </c>
      <c r="F20" s="4">
        <v>77455</v>
      </c>
      <c r="G20" s="4"/>
      <c r="H20" s="4">
        <v>58305</v>
      </c>
    </row>
    <row r="21" spans="1:8" ht="15" x14ac:dyDescent="0.25">
      <c r="A21" s="5" t="s">
        <v>11</v>
      </c>
      <c r="B21" s="5"/>
      <c r="C21" s="4">
        <v>25000</v>
      </c>
      <c r="D21" s="4"/>
      <c r="E21" s="4">
        <v>24887</v>
      </c>
      <c r="F21" s="4">
        <v>55237</v>
      </c>
      <c r="G21" s="4"/>
      <c r="H21" s="4">
        <v>26851</v>
      </c>
    </row>
    <row r="22" spans="1:8" ht="15" x14ac:dyDescent="0.25">
      <c r="A22" s="5" t="s">
        <v>10</v>
      </c>
      <c r="B22" s="5"/>
      <c r="C22" s="4">
        <v>50000</v>
      </c>
      <c r="D22" s="4"/>
      <c r="E22" s="4">
        <v>49533</v>
      </c>
      <c r="F22" s="4">
        <v>21000</v>
      </c>
      <c r="G22" s="4"/>
      <c r="H22" s="4">
        <v>15650</v>
      </c>
    </row>
    <row r="23" spans="1:8" ht="15" x14ac:dyDescent="0.25">
      <c r="A23" s="5" t="s">
        <v>9</v>
      </c>
      <c r="B23" s="5"/>
      <c r="C23" s="4"/>
      <c r="D23" s="4"/>
      <c r="E23" s="4">
        <v>0</v>
      </c>
      <c r="F23" s="4">
        <v>0</v>
      </c>
      <c r="G23" s="4"/>
      <c r="H23" s="4">
        <v>0</v>
      </c>
    </row>
    <row r="24" spans="1:8" ht="15" x14ac:dyDescent="0.25">
      <c r="A24" s="5" t="s">
        <v>8</v>
      </c>
      <c r="B24" s="5"/>
      <c r="C24" s="4"/>
      <c r="D24" s="4"/>
      <c r="E24" s="4">
        <v>0</v>
      </c>
      <c r="F24" s="4">
        <v>0</v>
      </c>
      <c r="G24" s="4"/>
      <c r="H24" s="4">
        <v>0</v>
      </c>
    </row>
    <row r="25" spans="1:8" ht="15" x14ac:dyDescent="0.25">
      <c r="A25" s="5" t="s">
        <v>7</v>
      </c>
      <c r="B25" s="5"/>
      <c r="C25" s="4">
        <v>0</v>
      </c>
      <c r="D25" s="4"/>
      <c r="E25" s="4">
        <v>0</v>
      </c>
      <c r="F25" s="4">
        <v>0</v>
      </c>
      <c r="G25" s="4"/>
      <c r="H25" s="4">
        <v>2021</v>
      </c>
    </row>
    <row r="26" spans="1:8" ht="15.6" x14ac:dyDescent="0.3">
      <c r="A26" s="6" t="s">
        <v>6</v>
      </c>
      <c r="B26" s="5"/>
      <c r="C26" s="3">
        <f>SUM(C19:C22)</f>
        <v>1325000</v>
      </c>
      <c r="D26" s="4"/>
      <c r="E26" s="3">
        <f>SUM(E19:E25)</f>
        <v>1074490</v>
      </c>
      <c r="F26" s="3">
        <f>SUM(F19:F25)</f>
        <v>1300559</v>
      </c>
      <c r="G26" s="4"/>
      <c r="H26" s="3">
        <f>SUM(H19:H25)</f>
        <v>1106018</v>
      </c>
    </row>
    <row r="27" spans="1:8" ht="15" x14ac:dyDescent="0.25">
      <c r="A27" s="5"/>
      <c r="B27" s="5"/>
      <c r="C27" s="4"/>
      <c r="D27" s="4"/>
      <c r="E27" s="4"/>
      <c r="F27" s="4"/>
      <c r="G27" s="4"/>
      <c r="H27" s="4"/>
    </row>
    <row r="28" spans="1:8" ht="15.6" x14ac:dyDescent="0.3">
      <c r="A28" s="6" t="s">
        <v>5</v>
      </c>
      <c r="B28" s="5"/>
      <c r="C28" s="3">
        <f>SUM(C15-C26)</f>
        <v>0</v>
      </c>
      <c r="D28" s="4"/>
      <c r="E28" s="3">
        <f>SUM(E15-E26)</f>
        <v>-23083</v>
      </c>
      <c r="F28" s="3">
        <f>SUM(F15-F26)</f>
        <v>-53372</v>
      </c>
      <c r="G28" s="4"/>
      <c r="H28" s="3">
        <f>SUM(H15-H26)</f>
        <v>82804</v>
      </c>
    </row>
    <row r="29" spans="1:8" ht="15" x14ac:dyDescent="0.25">
      <c r="A29" s="5"/>
      <c r="B29" s="5"/>
      <c r="C29" s="4"/>
      <c r="D29" s="4"/>
      <c r="E29" s="4"/>
      <c r="F29" s="4"/>
      <c r="G29" s="4"/>
      <c r="H29" s="4"/>
    </row>
    <row r="30" spans="1:8" ht="15" x14ac:dyDescent="0.25">
      <c r="A30" s="5" t="s">
        <v>4</v>
      </c>
      <c r="B30" s="5"/>
      <c r="C30" s="4">
        <v>0</v>
      </c>
      <c r="D30" s="4"/>
      <c r="E30" s="4">
        <v>0</v>
      </c>
      <c r="F30" s="4">
        <v>0</v>
      </c>
      <c r="G30" s="4"/>
      <c r="H30" s="4">
        <v>0</v>
      </c>
    </row>
    <row r="31" spans="1:8" ht="15" x14ac:dyDescent="0.25">
      <c r="A31" s="5" t="s">
        <v>3</v>
      </c>
      <c r="B31" s="5"/>
      <c r="C31" s="4">
        <v>0</v>
      </c>
      <c r="D31" s="4"/>
      <c r="E31" s="4">
        <v>0</v>
      </c>
      <c r="F31" s="4">
        <v>0</v>
      </c>
      <c r="G31" s="4"/>
      <c r="H31" s="4">
        <v>0</v>
      </c>
    </row>
    <row r="32" spans="1:8" ht="15" x14ac:dyDescent="0.25">
      <c r="A32" s="5"/>
      <c r="B32" s="5"/>
      <c r="C32" s="4"/>
      <c r="D32" s="4"/>
      <c r="E32" s="4"/>
      <c r="F32" s="4"/>
      <c r="G32" s="4"/>
      <c r="H32" s="4"/>
    </row>
    <row r="33" spans="1:8" ht="15.6" x14ac:dyDescent="0.3">
      <c r="A33" s="6" t="s">
        <v>2</v>
      </c>
      <c r="B33" s="5"/>
      <c r="C33" s="3">
        <f>SUM(C28+C30-C31)</f>
        <v>0</v>
      </c>
      <c r="D33" s="4"/>
      <c r="E33" s="3">
        <f>SUM(E28+E30-E31)</f>
        <v>-23083</v>
      </c>
      <c r="F33" s="3">
        <f>SUM(F28+F30-F31)</f>
        <v>-53372</v>
      </c>
      <c r="G33" s="4"/>
      <c r="H33" s="3">
        <f>SUM(H28+H30-H31)</f>
        <v>82804</v>
      </c>
    </row>
    <row r="34" spans="1:8" ht="15" x14ac:dyDescent="0.25">
      <c r="A34" s="5"/>
      <c r="B34" s="5"/>
      <c r="C34" s="4"/>
      <c r="D34" s="4"/>
      <c r="E34" s="4"/>
      <c r="F34" s="4"/>
      <c r="G34" s="4"/>
      <c r="H34" s="4"/>
    </row>
    <row r="35" spans="1:8" ht="15" x14ac:dyDescent="0.25">
      <c r="A35" s="5" t="s">
        <v>1</v>
      </c>
      <c r="B35" s="5"/>
      <c r="C35" s="4">
        <v>0</v>
      </c>
      <c r="D35" s="4"/>
      <c r="E35" s="4">
        <v>0</v>
      </c>
      <c r="F35" s="4">
        <v>0</v>
      </c>
      <c r="G35" s="4"/>
      <c r="H35" s="4">
        <v>0</v>
      </c>
    </row>
    <row r="36" spans="1:8" ht="15" x14ac:dyDescent="0.25">
      <c r="A36" s="5"/>
      <c r="B36" s="5"/>
      <c r="C36" s="4"/>
      <c r="D36" s="4"/>
      <c r="E36" s="4"/>
      <c r="F36" s="4"/>
      <c r="G36" s="4"/>
      <c r="H36" s="4"/>
    </row>
    <row r="37" spans="1:8" ht="15.6" x14ac:dyDescent="0.3">
      <c r="A37" s="6" t="s">
        <v>0</v>
      </c>
      <c r="B37" s="5"/>
      <c r="C37" s="3">
        <f>SUM(C33-C35)</f>
        <v>0</v>
      </c>
      <c r="D37" s="4"/>
      <c r="E37" s="3">
        <f>SUM(E33-E35)</f>
        <v>-23083</v>
      </c>
      <c r="F37" s="3">
        <f>SUM(F33-F35)</f>
        <v>-53372</v>
      </c>
      <c r="G37" s="4"/>
      <c r="H37" s="3">
        <f>SUM(H33-H35)</f>
        <v>82804</v>
      </c>
    </row>
    <row r="38" spans="1:8" x14ac:dyDescent="0.25">
      <c r="C38" s="2"/>
      <c r="D38" s="2"/>
      <c r="E38" s="2"/>
      <c r="F38" s="2"/>
      <c r="G38" s="2"/>
      <c r="H38" s="2"/>
    </row>
    <row r="39" spans="1:8" x14ac:dyDescent="0.25">
      <c r="C39" s="2"/>
      <c r="D39" s="2"/>
      <c r="E39" s="2"/>
    </row>
  </sheetData>
  <sheetProtection selectLockedCells="1" selectUnlockedCells="1"/>
  <pageMargins left="0.78740157480314965" right="0.78740157480314965" top="0.78740157480314965" bottom="0.78740157480314965" header="0.51181102362204722" footer="0.51181102362204722"/>
  <pageSetup paperSize="9" orientation="portrait" useFirstPageNumber="1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F2CF8142643746AED5EF2EDC0F79E0" ma:contentTypeVersion="11" ma:contentTypeDescription="Create a new document." ma:contentTypeScope="" ma:versionID="5a88b036dbf48390f1cbca6288e8f2b8">
  <xsd:schema xmlns:xsd="http://www.w3.org/2001/XMLSchema" xmlns:xs="http://www.w3.org/2001/XMLSchema" xmlns:p="http://schemas.microsoft.com/office/2006/metadata/properties" xmlns:ns3="d9a3a270-a226-42f1-bad2-f0631d883190" xmlns:ns4="efd0892b-2be5-49a3-b884-c8d860a7b0e9" targetNamespace="http://schemas.microsoft.com/office/2006/metadata/properties" ma:root="true" ma:fieldsID="82d9981df0a6bd1c6668ff7f0fdc5789" ns3:_="" ns4:_="">
    <xsd:import namespace="d9a3a270-a226-42f1-bad2-f0631d883190"/>
    <xsd:import namespace="efd0892b-2be5-49a3-b884-c8d860a7b0e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a3a270-a226-42f1-bad2-f0631d8831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0892b-2be5-49a3-b884-c8d860a7b0e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0B1AA7-3169-475A-8F1F-0DDFC9803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E65B84-527C-4D4A-BC87-CE52DFBA4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a3a270-a226-42f1-bad2-f0631d883190"/>
    <ds:schemaRef ds:uri="efd0892b-2be5-49a3-b884-c8d860a7b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0FD5F3-3DB5-40AE-B6C3-4E1D636DFC95}">
  <ds:schemaRefs>
    <ds:schemaRef ds:uri="d9a3a270-a226-42f1-bad2-f0631d88319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fd0892b-2be5-49a3-b884-c8d860a7b0e9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Ulf Kristoffersson</dc:creator>
  <cp:lastModifiedBy>Ulf Kristoffersson</cp:lastModifiedBy>
  <cp:lastPrinted>2021-06-15T08:06:59Z</cp:lastPrinted>
  <dcterms:created xsi:type="dcterms:W3CDTF">2020-06-23T07:01:28Z</dcterms:created>
  <dcterms:modified xsi:type="dcterms:W3CDTF">2022-06-13T12:39:44Z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0x0101006FF2CF8142643746AED5EF2EDC0F79E0</vt:lpwstr>
  </property>
</Properties>
</file>